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saladyga\Documents\Sprawozdanie za 2025 rok\"/>
    </mc:Choice>
  </mc:AlternateContent>
  <xr:revisionPtr revIDLastSave="0" documentId="13_ncr:1_{735DE3DD-19E2-4E0E-9C43-B415E98C4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I49" i="1" l="1"/>
  <c r="H52" i="1"/>
  <c r="H49" i="1" l="1"/>
  <c r="C52" i="1" l="1"/>
  <c r="C49" i="1" l="1"/>
</calcChain>
</file>

<file path=xl/sharedStrings.xml><?xml version="1.0" encoding="utf-8"?>
<sst xmlns="http://schemas.openxmlformats.org/spreadsheetml/2006/main" count="121" uniqueCount="82">
  <si>
    <t>Lp.</t>
  </si>
  <si>
    <t>Nazwa sołectwa</t>
  </si>
  <si>
    <t>Nazwa zadania</t>
  </si>
  <si>
    <t>Dział</t>
  </si>
  <si>
    <t>Rozdział</t>
  </si>
  <si>
    <t>Rodzaj wydatków</t>
  </si>
  <si>
    <t>Kwota ogółem (kwota zadania)</t>
  </si>
  <si>
    <t>Bobrowniki Wielkie</t>
  </si>
  <si>
    <t>Chorążec</t>
  </si>
  <si>
    <t>Fiuk</t>
  </si>
  <si>
    <t>Gorzyce</t>
  </si>
  <si>
    <t>Ilkowice</t>
  </si>
  <si>
    <t>Janikowice</t>
  </si>
  <si>
    <t>Kłyż</t>
  </si>
  <si>
    <t>Łęg Tarnowski</t>
  </si>
  <si>
    <t>Nieciecza</t>
  </si>
  <si>
    <t>Niedomice</t>
  </si>
  <si>
    <t>Odporyszów</t>
  </si>
  <si>
    <t>Otfinów</t>
  </si>
  <si>
    <t>Pasieka Otfinowska</t>
  </si>
  <si>
    <t>Pierszyce</t>
  </si>
  <si>
    <t>Podlesie Dębowe</t>
  </si>
  <si>
    <t>Sieradza</t>
  </si>
  <si>
    <t>Siedliszowice</t>
  </si>
  <si>
    <t>Ogółem</t>
  </si>
  <si>
    <t>Czyżów</t>
  </si>
  <si>
    <t>Goruszów</t>
  </si>
  <si>
    <t>bieżące</t>
  </si>
  <si>
    <t>majątkowe</t>
  </si>
  <si>
    <t>700</t>
  </si>
  <si>
    <t>70005</t>
  </si>
  <si>
    <t>biezące</t>
  </si>
  <si>
    <t>bieżace</t>
  </si>
  <si>
    <t>Środki z art.2 ust.1 ustawy z 21 lutego 2014 o Funduszu Sołeckim</t>
  </si>
  <si>
    <t>Zakup strojów ludowych dla zespołu folklorystycznego Bobrowianie</t>
  </si>
  <si>
    <t>Doposażenie budynku - Centrum Kulturalne Wsi Bobrowniki Wielkie</t>
  </si>
  <si>
    <t>Zakup stołów i ławek do altany na boisku sportowym przy Szkole Podstawowej w Bobrownikach Wielkich</t>
  </si>
  <si>
    <t>Uporządkowanie i zagospodarowanie terenu wokół budynku Domu Ludowego w Chorążcu</t>
  </si>
  <si>
    <t>Remont i malowanie elewacji budynku Domu Ludowego w Czyżowie</t>
  </si>
  <si>
    <t>Rozbudowa sieci oświetlenia ulicznego w ciągu drgoi gminnej nr K203531 w msc. Sieradza-Fiuk</t>
  </si>
  <si>
    <t>Dofinansowanie do remontu drogi gminnej na części działki nr 61 w msc. Goruszów</t>
  </si>
  <si>
    <t>Przebudowa drogi gminnej K203548 w km 0+169 w msc. Nieciecza wraz z niezbędną infrastrukturą</t>
  </si>
  <si>
    <t>Zakup mateiałów do remontu pomieszczeń remizy Ochotniczej Straży Pożarnej w Odporyszowie</t>
  </si>
  <si>
    <t>Doposażenie jednostki Ochotniczej Straży Pożarnej w Odporyszowie</t>
  </si>
  <si>
    <t>Koszenie terenów zielonych w sołectwie Odporyszów</t>
  </si>
  <si>
    <t>Utrzymanie terenow zielonych w Otfinowie</t>
  </si>
  <si>
    <t>Zakup 3 szt. lamp solarnych do oświetlenia placu Domu Ludowego w Podlesiu Dębowym</t>
  </si>
  <si>
    <t>Remont pomieszczeń w Domu Ludowym w Janikowicach</t>
  </si>
  <si>
    <t>Dofinansowanie do utrzymania terenów zielonych w sołectwie Niedomice</t>
  </si>
  <si>
    <t>Dofinansowanie do moderizacji placu tarowego na dz. 755/43 w Niedomicach</t>
  </si>
  <si>
    <t>Doposażenie pomieszczeń w budynku Ochotniczej Straży Pożarnej w Odporyszowie</t>
  </si>
  <si>
    <t>754</t>
  </si>
  <si>
    <t>75412</t>
  </si>
  <si>
    <t>Zakup sprzętu i umundurowania dla Ochotniczej Straży Pożarnej w Bobrownikach Wielkich</t>
  </si>
  <si>
    <t>Wykonanie utwardzonego placu rekreacyjnego na dz. nr 956/2 w Gorzycach</t>
  </si>
  <si>
    <t>Zakup wyposażenia dla Domu Ludowego w Gorzycach</t>
  </si>
  <si>
    <t>Dofinansowanie do wykonania dokumentacji dla modernizacji Domu Ludowego w miejscowości Otfinów</t>
  </si>
  <si>
    <t>Dofinansowanie do zadania pn. „Wykonanie dokumentacji dla modernizacji Domu Ludowego w miejscowości Ilkowice"</t>
  </si>
  <si>
    <t>Utrzymanie terenów zielonych w sołectwie Pasieka Otfinowska</t>
  </si>
  <si>
    <t xml:space="preserve">Remont pomieszczeń w remizie Ochotniczej Straży Pożarnej w Pasiece Otfinowskiej </t>
  </si>
  <si>
    <t xml:space="preserve">Dofinansowanie do rozbudowy sieci oświetlenia ulicznego ul. Nowe Osiedle w Bobrownikach Wielkich </t>
  </si>
  <si>
    <t xml:space="preserve">Dofinansowanie do rozbudowy oświetlenia ulicznego przy dz. nr 36 w Podlesiu Dębowym </t>
  </si>
  <si>
    <t>Remont pomieszczeń remizy Ochotniczej Straży Pożarnej w Sieradzy</t>
  </si>
  <si>
    <t xml:space="preserve">Zakup i montaż klimatyzacji w budynku remizy Ochotniczej Straży Pożarnej w Sieradzy </t>
  </si>
  <si>
    <t xml:space="preserve">Zakup sprzętu dla Ochotniczej Straży Pożarnej w Sieradzy </t>
  </si>
  <si>
    <t xml:space="preserve">Dofinansowanie do przebudowy drogi wewnętrznej na dz. 1156 w Sieradzy </t>
  </si>
  <si>
    <t>Wykonanie monitoringu na boisku sportowym przy Szkole Podstawowej w Bobrownikach Wielkich</t>
  </si>
  <si>
    <t xml:space="preserve">Wymiana drzwi wejściowych  montaż regałów w Domu Ludowym w m. Sieradza - Fiuk </t>
  </si>
  <si>
    <t xml:space="preserve">Zakup mundurów galowych dla Ochotniczej Straży Pożarnej w Siedliszowicach </t>
  </si>
  <si>
    <t xml:space="preserve">Zakup wyposażenia świetlicy wiejskiej w budynku KOS w Łęgu Tarnowskim </t>
  </si>
  <si>
    <t xml:space="preserve">Zakup sprzętu do utrzymania zieleni w sołectwie Łęg Tarnowski </t>
  </si>
  <si>
    <t>Dofinansowanie do zagospodarowania dz. nr 1357 w m. Nieciecza</t>
  </si>
  <si>
    <t xml:space="preserve">Dofinansowanie do rozbudowy oświetlenia w m. Siedliszowice </t>
  </si>
  <si>
    <t xml:space="preserve">Remont masztu przy Domu Ludowym w Siedliszowicach </t>
  </si>
  <si>
    <t xml:space="preserve">Zakup stołów i ławek do altany obok Domu Ludowego w Kłyżu </t>
  </si>
  <si>
    <t>Zakup stelaży stołów do pomieszczeń w Domu Ludowym w Kłyżu</t>
  </si>
  <si>
    <t xml:space="preserve">Opracowanie dokumentacji dla modernizacji pomieszczeń w Domu Ludowym w Kłyżu </t>
  </si>
  <si>
    <t>Wymiana orynnowania na budynku Domu Ludowego w Pierszycach</t>
  </si>
  <si>
    <t>Wykonanie nowej stolarki okiennej i drzwiowej do kapliczki w Pierszycach dz. 162/5</t>
  </si>
  <si>
    <t>Stopień realizacji</t>
  </si>
  <si>
    <t>Wydatki jednostek pomocniczych gminy realizujące zadania w ramach Funduszu Sołeckiego w 2025 roku</t>
  </si>
  <si>
    <t>Załacznik nr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</si>
</sst>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sz val="16"/>
      <color indexed="8"/>
      <name val="Czcionka tekstu podstawowego"/>
      <family val="2"/>
      <charset val="238"/>
    </font>
    <font>
      <b/>
      <sz val="16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1" fillId="2" borderId="0" xfId="0" applyFont="1" applyFill="1" applyAlignment="1">
      <alignment wrapText="1"/>
    </xf>
    <xf numFmtId="0" fontId="12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wrapText="1"/>
    </xf>
    <xf numFmtId="4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DCC4013D-1F6F-4962-8DC7-878552D3B8F1}"/>
  </cellStyles>
  <dxfs count="36"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workbookViewId="0">
      <selection activeCell="P11" sqref="P11"/>
    </sheetView>
  </sheetViews>
  <sheetFormatPr defaultRowHeight="15"/>
  <cols>
    <col min="1" max="1" width="3.28515625" style="4" customWidth="1"/>
    <col min="2" max="2" width="11" customWidth="1"/>
    <col min="3" max="3" width="10.28515625" customWidth="1"/>
    <col min="4" max="4" width="34.85546875" style="7" customWidth="1"/>
    <col min="5" max="5" width="4.85546875" customWidth="1"/>
    <col min="6" max="6" width="6.28515625" customWidth="1"/>
    <col min="7" max="7" width="8.5703125" customWidth="1"/>
    <col min="8" max="8" width="10.5703125" customWidth="1"/>
  </cols>
  <sheetData>
    <row r="1" spans="1:10" ht="15.75" customHeight="1">
      <c r="E1" s="8"/>
      <c r="F1" s="8"/>
      <c r="G1" s="61" t="s">
        <v>81</v>
      </c>
      <c r="H1" s="61"/>
      <c r="I1" s="61"/>
    </row>
    <row r="2" spans="1:10" ht="39" customHeight="1">
      <c r="A2" s="5"/>
      <c r="B2" s="61" t="s">
        <v>80</v>
      </c>
      <c r="C2" s="61"/>
      <c r="D2" s="61"/>
      <c r="E2" s="61"/>
      <c r="F2" s="61"/>
      <c r="G2" s="61"/>
      <c r="H2" s="61"/>
    </row>
    <row r="3" spans="1:10" ht="9.75" customHeight="1">
      <c r="A3" s="5"/>
      <c r="B3" s="3"/>
      <c r="C3" s="3"/>
      <c r="D3" s="8"/>
      <c r="E3" s="1"/>
      <c r="F3" s="1"/>
      <c r="G3" s="1"/>
      <c r="H3" s="1"/>
    </row>
    <row r="4" spans="1:10" ht="75" customHeight="1">
      <c r="A4" s="37" t="s">
        <v>0</v>
      </c>
      <c r="B4" s="22" t="s">
        <v>1</v>
      </c>
      <c r="C4" s="22" t="s">
        <v>33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79</v>
      </c>
    </row>
    <row r="5" spans="1:10" s="9" customFormat="1" ht="24">
      <c r="A5" s="48">
        <v>1</v>
      </c>
      <c r="B5" s="51" t="s">
        <v>7</v>
      </c>
      <c r="C5" s="58">
        <v>47260</v>
      </c>
      <c r="D5" s="35" t="s">
        <v>34</v>
      </c>
      <c r="E5" s="11">
        <v>921</v>
      </c>
      <c r="F5" s="11">
        <v>92195</v>
      </c>
      <c r="G5" s="11" t="s">
        <v>27</v>
      </c>
      <c r="H5" s="13">
        <v>12000</v>
      </c>
      <c r="I5" s="47">
        <v>12000</v>
      </c>
    </row>
    <row r="6" spans="1:10" s="9" customFormat="1" ht="24">
      <c r="A6" s="49"/>
      <c r="B6" s="52"/>
      <c r="C6" s="60"/>
      <c r="D6" s="35" t="s">
        <v>35</v>
      </c>
      <c r="E6" s="11">
        <v>700</v>
      </c>
      <c r="F6" s="11">
        <v>70005</v>
      </c>
      <c r="G6" s="11" t="s">
        <v>27</v>
      </c>
      <c r="H6" s="13">
        <v>12000</v>
      </c>
      <c r="I6" s="47">
        <v>12000</v>
      </c>
    </row>
    <row r="7" spans="1:10" s="9" customFormat="1" ht="36" customHeight="1">
      <c r="A7" s="49"/>
      <c r="B7" s="52"/>
      <c r="C7" s="60"/>
      <c r="D7" s="35" t="s">
        <v>36</v>
      </c>
      <c r="E7" s="11">
        <v>926</v>
      </c>
      <c r="F7" s="11">
        <v>92601</v>
      </c>
      <c r="G7" s="11" t="s">
        <v>27</v>
      </c>
      <c r="H7" s="13">
        <v>8000</v>
      </c>
      <c r="I7" s="47">
        <v>8000</v>
      </c>
    </row>
    <row r="8" spans="1:10" s="9" customFormat="1" ht="37.5" customHeight="1">
      <c r="A8" s="49"/>
      <c r="B8" s="52"/>
      <c r="C8" s="60"/>
      <c r="D8" s="35" t="s">
        <v>66</v>
      </c>
      <c r="E8" s="11">
        <v>926</v>
      </c>
      <c r="F8" s="11">
        <v>92601</v>
      </c>
      <c r="G8" s="11" t="s">
        <v>27</v>
      </c>
      <c r="H8" s="13">
        <v>3000</v>
      </c>
      <c r="I8" s="47">
        <v>3000</v>
      </c>
    </row>
    <row r="9" spans="1:10" s="9" customFormat="1" ht="25.5" customHeight="1">
      <c r="A9" s="49"/>
      <c r="B9" s="52"/>
      <c r="C9" s="60"/>
      <c r="D9" s="36" t="s">
        <v>53</v>
      </c>
      <c r="E9" s="11">
        <v>754</v>
      </c>
      <c r="F9" s="11">
        <v>75412</v>
      </c>
      <c r="G9" s="11" t="s">
        <v>27</v>
      </c>
      <c r="H9" s="13">
        <v>10000</v>
      </c>
      <c r="I9" s="47">
        <v>10000</v>
      </c>
    </row>
    <row r="10" spans="1:10" s="9" customFormat="1" ht="36">
      <c r="A10" s="50"/>
      <c r="B10" s="53"/>
      <c r="C10" s="59"/>
      <c r="D10" s="41" t="s">
        <v>60</v>
      </c>
      <c r="E10" s="11">
        <v>900</v>
      </c>
      <c r="F10" s="11">
        <v>90015</v>
      </c>
      <c r="G10" s="11" t="s">
        <v>28</v>
      </c>
      <c r="H10" s="13">
        <v>2260</v>
      </c>
      <c r="I10" s="47">
        <v>2260</v>
      </c>
    </row>
    <row r="11" spans="1:10" ht="24.6" customHeight="1">
      <c r="A11" s="48">
        <v>2</v>
      </c>
      <c r="B11" s="51" t="s">
        <v>8</v>
      </c>
      <c r="C11" s="58">
        <v>19415</v>
      </c>
      <c r="D11" s="62" t="s">
        <v>37</v>
      </c>
      <c r="E11" s="48">
        <v>700</v>
      </c>
      <c r="F11" s="48">
        <v>70005</v>
      </c>
      <c r="G11" s="48" t="s">
        <v>27</v>
      </c>
      <c r="H11" s="58">
        <v>19415</v>
      </c>
      <c r="I11" s="47">
        <v>19390</v>
      </c>
    </row>
    <row r="12" spans="1:10" ht="12" hidden="1" customHeight="1">
      <c r="A12" s="49"/>
      <c r="B12" s="52"/>
      <c r="C12" s="60"/>
      <c r="D12" s="63"/>
      <c r="E12" s="50"/>
      <c r="F12" s="50"/>
      <c r="G12" s="50"/>
      <c r="H12" s="60"/>
      <c r="I12" s="47"/>
    </row>
    <row r="13" spans="1:10" ht="28.5" customHeight="1">
      <c r="A13" s="11">
        <v>3</v>
      </c>
      <c r="B13" s="12" t="s">
        <v>25</v>
      </c>
      <c r="C13" s="13">
        <v>14964</v>
      </c>
      <c r="D13" s="36" t="s">
        <v>38</v>
      </c>
      <c r="E13" s="28">
        <v>700</v>
      </c>
      <c r="F13" s="28">
        <v>70005</v>
      </c>
      <c r="G13" s="28" t="s">
        <v>27</v>
      </c>
      <c r="H13" s="29">
        <v>14964</v>
      </c>
      <c r="I13" s="47">
        <v>14960</v>
      </c>
    </row>
    <row r="14" spans="1:10" ht="26.25" customHeight="1">
      <c r="A14" s="48">
        <v>4</v>
      </c>
      <c r="B14" s="51" t="s">
        <v>9</v>
      </c>
      <c r="C14" s="13">
        <v>12700</v>
      </c>
      <c r="D14" s="32" t="s">
        <v>39</v>
      </c>
      <c r="E14" s="11">
        <v>900</v>
      </c>
      <c r="F14" s="11">
        <v>90015</v>
      </c>
      <c r="G14" s="11" t="s">
        <v>28</v>
      </c>
      <c r="H14" s="16">
        <v>12700</v>
      </c>
      <c r="I14" s="47">
        <v>12692.37</v>
      </c>
      <c r="J14" s="10"/>
    </row>
    <row r="15" spans="1:10" ht="26.25" customHeight="1">
      <c r="A15" s="50"/>
      <c r="B15" s="53"/>
      <c r="C15" s="13">
        <v>11735</v>
      </c>
      <c r="D15" s="43" t="s">
        <v>67</v>
      </c>
      <c r="E15" s="11">
        <v>700</v>
      </c>
      <c r="F15" s="11">
        <v>70005</v>
      </c>
      <c r="G15" s="11" t="s">
        <v>27</v>
      </c>
      <c r="H15" s="16">
        <v>11735</v>
      </c>
      <c r="I15" s="47">
        <v>11700</v>
      </c>
    </row>
    <row r="16" spans="1:10" ht="24">
      <c r="A16" s="11">
        <v>5</v>
      </c>
      <c r="B16" s="12" t="s">
        <v>26</v>
      </c>
      <c r="C16" s="13">
        <v>13686</v>
      </c>
      <c r="D16" s="36" t="s">
        <v>40</v>
      </c>
      <c r="E16" s="11">
        <v>600</v>
      </c>
      <c r="F16" s="11">
        <v>60016</v>
      </c>
      <c r="G16" s="11" t="s">
        <v>27</v>
      </c>
      <c r="H16" s="16">
        <v>13686</v>
      </c>
      <c r="I16" s="47">
        <v>13686</v>
      </c>
    </row>
    <row r="17" spans="1:23" s="2" customFormat="1" ht="24">
      <c r="A17" s="48">
        <v>6</v>
      </c>
      <c r="B17" s="51" t="s">
        <v>10</v>
      </c>
      <c r="C17" s="58">
        <v>42477</v>
      </c>
      <c r="D17" s="33" t="s">
        <v>54</v>
      </c>
      <c r="E17" s="14">
        <v>700</v>
      </c>
      <c r="F17" s="14">
        <v>70005</v>
      </c>
      <c r="G17" s="14" t="s">
        <v>28</v>
      </c>
      <c r="H17" s="18">
        <v>24000</v>
      </c>
      <c r="I17" s="15">
        <v>23800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21" customHeight="1">
      <c r="A18" s="50"/>
      <c r="B18" s="53"/>
      <c r="C18" s="59"/>
      <c r="D18" s="36" t="s">
        <v>55</v>
      </c>
      <c r="E18" s="27">
        <v>700</v>
      </c>
      <c r="F18" s="27">
        <v>70005</v>
      </c>
      <c r="G18" s="27" t="s">
        <v>27</v>
      </c>
      <c r="H18" s="31">
        <v>18477</v>
      </c>
      <c r="I18" s="15">
        <v>18475</v>
      </c>
    </row>
    <row r="19" spans="1:23" ht="35.25" customHeight="1">
      <c r="A19" s="11">
        <v>7</v>
      </c>
      <c r="B19" s="12" t="s">
        <v>11</v>
      </c>
      <c r="C19" s="13">
        <v>47355</v>
      </c>
      <c r="D19" s="36" t="s">
        <v>57</v>
      </c>
      <c r="E19" s="14">
        <v>700</v>
      </c>
      <c r="F19" s="14">
        <v>70005</v>
      </c>
      <c r="G19" s="14" t="s">
        <v>28</v>
      </c>
      <c r="H19" s="19">
        <v>47355</v>
      </c>
      <c r="I19" s="15">
        <v>47355</v>
      </c>
    </row>
    <row r="20" spans="1:23" ht="24.6" customHeight="1">
      <c r="A20" s="11">
        <v>8</v>
      </c>
      <c r="B20" s="12" t="s">
        <v>12</v>
      </c>
      <c r="C20" s="13">
        <v>16101</v>
      </c>
      <c r="D20" s="36" t="s">
        <v>47</v>
      </c>
      <c r="E20" s="11">
        <v>700</v>
      </c>
      <c r="F20" s="11">
        <v>70005</v>
      </c>
      <c r="G20" s="11" t="s">
        <v>27</v>
      </c>
      <c r="H20" s="13">
        <v>16101</v>
      </c>
      <c r="I20" s="15">
        <v>16000</v>
      </c>
    </row>
    <row r="21" spans="1:23" ht="26.25" customHeight="1">
      <c r="A21" s="48">
        <v>9</v>
      </c>
      <c r="B21" s="51" t="s">
        <v>13</v>
      </c>
      <c r="C21" s="58">
        <v>24956</v>
      </c>
      <c r="D21" s="46" t="s">
        <v>76</v>
      </c>
      <c r="E21" s="14">
        <v>700</v>
      </c>
      <c r="F21" s="14">
        <v>70005</v>
      </c>
      <c r="G21" s="14" t="s">
        <v>28</v>
      </c>
      <c r="H21" s="19">
        <v>14000</v>
      </c>
      <c r="I21" s="15">
        <v>14000</v>
      </c>
    </row>
    <row r="22" spans="1:23" ht="26.25" customHeight="1">
      <c r="A22" s="49"/>
      <c r="B22" s="52"/>
      <c r="C22" s="60"/>
      <c r="D22" s="46" t="s">
        <v>74</v>
      </c>
      <c r="E22" s="14">
        <v>900</v>
      </c>
      <c r="F22" s="14">
        <v>90004</v>
      </c>
      <c r="G22" s="14" t="s">
        <v>27</v>
      </c>
      <c r="H22" s="19">
        <v>7956</v>
      </c>
      <c r="I22" s="15">
        <v>6396</v>
      </c>
    </row>
    <row r="23" spans="1:23" ht="26.25" customHeight="1">
      <c r="A23" s="50"/>
      <c r="B23" s="53"/>
      <c r="C23" s="59"/>
      <c r="D23" s="46" t="s">
        <v>75</v>
      </c>
      <c r="E23" s="14">
        <v>700</v>
      </c>
      <c r="F23" s="14">
        <v>70005</v>
      </c>
      <c r="G23" s="14" t="s">
        <v>27</v>
      </c>
      <c r="H23" s="19">
        <v>3000</v>
      </c>
      <c r="I23" s="15">
        <v>2983.4</v>
      </c>
    </row>
    <row r="24" spans="1:23" ht="24" customHeight="1">
      <c r="A24" s="48">
        <v>10</v>
      </c>
      <c r="B24" s="51" t="s">
        <v>14</v>
      </c>
      <c r="C24" s="58">
        <v>47355</v>
      </c>
      <c r="D24" s="45" t="s">
        <v>70</v>
      </c>
      <c r="E24" s="14">
        <v>900</v>
      </c>
      <c r="F24" s="14">
        <v>90004</v>
      </c>
      <c r="G24" s="14" t="s">
        <v>28</v>
      </c>
      <c r="H24" s="15">
        <v>27355</v>
      </c>
      <c r="I24" s="15">
        <v>27354.9</v>
      </c>
    </row>
    <row r="25" spans="1:23" ht="24" customHeight="1">
      <c r="A25" s="50"/>
      <c r="B25" s="53"/>
      <c r="C25" s="59"/>
      <c r="D25" s="45" t="s">
        <v>69</v>
      </c>
      <c r="E25" s="14">
        <v>700</v>
      </c>
      <c r="F25" s="14">
        <v>70005</v>
      </c>
      <c r="G25" s="14" t="s">
        <v>27</v>
      </c>
      <c r="H25" s="15">
        <v>20000</v>
      </c>
      <c r="I25" s="15">
        <v>20000</v>
      </c>
    </row>
    <row r="26" spans="1:23" ht="29.25" customHeight="1">
      <c r="A26" s="54">
        <v>11</v>
      </c>
      <c r="B26" s="56" t="s">
        <v>15</v>
      </c>
      <c r="C26" s="64">
        <v>41814</v>
      </c>
      <c r="D26" s="45" t="s">
        <v>41</v>
      </c>
      <c r="E26" s="28">
        <v>600</v>
      </c>
      <c r="F26" s="28">
        <v>60016</v>
      </c>
      <c r="G26" s="28" t="s">
        <v>28</v>
      </c>
      <c r="H26" s="30">
        <v>13350</v>
      </c>
      <c r="I26" s="15">
        <v>13350</v>
      </c>
    </row>
    <row r="27" spans="1:23" ht="24.75" customHeight="1">
      <c r="A27" s="55"/>
      <c r="B27" s="57"/>
      <c r="C27" s="65"/>
      <c r="D27" s="44" t="s">
        <v>71</v>
      </c>
      <c r="E27" s="28">
        <v>700</v>
      </c>
      <c r="F27" s="28">
        <v>70005</v>
      </c>
      <c r="G27" s="28" t="s">
        <v>28</v>
      </c>
      <c r="H27" s="30">
        <v>28464</v>
      </c>
      <c r="I27" s="15">
        <v>28464</v>
      </c>
    </row>
    <row r="28" spans="1:23" ht="27.75" customHeight="1">
      <c r="A28" s="14">
        <v>12</v>
      </c>
      <c r="B28" s="17" t="s">
        <v>16</v>
      </c>
      <c r="C28" s="19">
        <v>47355</v>
      </c>
      <c r="D28" s="36" t="s">
        <v>48</v>
      </c>
      <c r="E28" s="14">
        <v>900</v>
      </c>
      <c r="F28" s="14">
        <v>90004</v>
      </c>
      <c r="G28" s="14" t="s">
        <v>32</v>
      </c>
      <c r="H28" s="18">
        <v>10000</v>
      </c>
      <c r="I28" s="15">
        <v>10000</v>
      </c>
    </row>
    <row r="29" spans="1:23" ht="23.25" customHeight="1">
      <c r="A29" s="39"/>
      <c r="B29" s="40"/>
      <c r="C29" s="19"/>
      <c r="D29" s="36" t="s">
        <v>49</v>
      </c>
      <c r="E29" s="27">
        <v>700</v>
      </c>
      <c r="F29" s="27">
        <v>70005</v>
      </c>
      <c r="G29" s="27" t="s">
        <v>28</v>
      </c>
      <c r="H29" s="31">
        <v>37355</v>
      </c>
      <c r="I29" s="15">
        <v>37355</v>
      </c>
    </row>
    <row r="30" spans="1:23" ht="28.5" customHeight="1">
      <c r="A30" s="48">
        <v>13</v>
      </c>
      <c r="B30" s="51" t="s">
        <v>17</v>
      </c>
      <c r="C30" s="58">
        <v>47355</v>
      </c>
      <c r="D30" s="36" t="s">
        <v>50</v>
      </c>
      <c r="E30" s="14">
        <v>754</v>
      </c>
      <c r="F30" s="14">
        <v>75412</v>
      </c>
      <c r="G30" s="14" t="s">
        <v>27</v>
      </c>
      <c r="H30" s="18">
        <v>12855</v>
      </c>
      <c r="I30" s="15">
        <v>12855</v>
      </c>
    </row>
    <row r="31" spans="1:23" ht="40.5" customHeight="1">
      <c r="A31" s="49"/>
      <c r="B31" s="52"/>
      <c r="C31" s="60"/>
      <c r="D31" s="36" t="s">
        <v>42</v>
      </c>
      <c r="E31" s="11">
        <v>754</v>
      </c>
      <c r="F31" s="11">
        <v>75412</v>
      </c>
      <c r="G31" s="11" t="s">
        <v>27</v>
      </c>
      <c r="H31" s="13">
        <v>3000</v>
      </c>
      <c r="I31" s="15">
        <v>2747.55</v>
      </c>
    </row>
    <row r="32" spans="1:23" ht="27" customHeight="1">
      <c r="A32" s="49"/>
      <c r="B32" s="52"/>
      <c r="C32" s="60"/>
      <c r="D32" s="36" t="s">
        <v>43</v>
      </c>
      <c r="E32" s="11">
        <v>754</v>
      </c>
      <c r="F32" s="11">
        <v>75412</v>
      </c>
      <c r="G32" s="11" t="s">
        <v>27</v>
      </c>
      <c r="H32" s="13">
        <v>29000</v>
      </c>
      <c r="I32" s="15">
        <v>28516.34</v>
      </c>
    </row>
    <row r="33" spans="1:10" ht="21.75" customHeight="1">
      <c r="A33" s="50"/>
      <c r="B33" s="53"/>
      <c r="C33" s="59"/>
      <c r="D33" s="36" t="s">
        <v>44</v>
      </c>
      <c r="E33" s="11">
        <v>900</v>
      </c>
      <c r="F33" s="11">
        <v>90004</v>
      </c>
      <c r="G33" s="11" t="s">
        <v>27</v>
      </c>
      <c r="H33" s="13">
        <v>2500</v>
      </c>
      <c r="I33" s="15">
        <v>2500</v>
      </c>
    </row>
    <row r="34" spans="1:10" ht="33" customHeight="1">
      <c r="A34" s="48">
        <v>14</v>
      </c>
      <c r="B34" s="48" t="s">
        <v>18</v>
      </c>
      <c r="C34" s="66">
        <v>43851</v>
      </c>
      <c r="D34" s="34" t="s">
        <v>56</v>
      </c>
      <c r="E34" s="11">
        <v>921</v>
      </c>
      <c r="F34" s="11">
        <v>92109</v>
      </c>
      <c r="G34" s="11" t="s">
        <v>28</v>
      </c>
      <c r="H34" s="16">
        <v>40000</v>
      </c>
      <c r="I34" s="15">
        <v>40000</v>
      </c>
    </row>
    <row r="35" spans="1:10" ht="15.75" customHeight="1">
      <c r="A35" s="50"/>
      <c r="B35" s="50"/>
      <c r="C35" s="67"/>
      <c r="D35" s="36" t="s">
        <v>45</v>
      </c>
      <c r="E35" s="11">
        <v>900</v>
      </c>
      <c r="F35" s="11">
        <v>90004</v>
      </c>
      <c r="G35" s="11" t="s">
        <v>27</v>
      </c>
      <c r="H35" s="16">
        <v>3851</v>
      </c>
      <c r="I35" s="15">
        <v>3850.64</v>
      </c>
    </row>
    <row r="36" spans="1:10" ht="24.75" customHeight="1">
      <c r="A36" s="48">
        <v>15</v>
      </c>
      <c r="B36" s="51" t="s">
        <v>19</v>
      </c>
      <c r="C36" s="58">
        <v>28413</v>
      </c>
      <c r="D36" s="36" t="s">
        <v>58</v>
      </c>
      <c r="E36" s="11">
        <v>900</v>
      </c>
      <c r="F36" s="11">
        <v>90004</v>
      </c>
      <c r="G36" s="11" t="s">
        <v>27</v>
      </c>
      <c r="H36" s="13">
        <v>15000</v>
      </c>
      <c r="I36" s="15">
        <v>15000</v>
      </c>
    </row>
    <row r="37" spans="1:10" ht="27" customHeight="1">
      <c r="A37" s="50"/>
      <c r="B37" s="53"/>
      <c r="C37" s="59"/>
      <c r="D37" s="36" t="s">
        <v>59</v>
      </c>
      <c r="E37" s="11">
        <v>754</v>
      </c>
      <c r="F37" s="11">
        <v>75412</v>
      </c>
      <c r="G37" s="11" t="s">
        <v>27</v>
      </c>
      <c r="H37" s="13">
        <v>13413</v>
      </c>
      <c r="I37" s="15">
        <v>13400</v>
      </c>
    </row>
    <row r="38" spans="1:10" ht="27" customHeight="1">
      <c r="A38" s="48">
        <v>16</v>
      </c>
      <c r="B38" s="51" t="s">
        <v>20</v>
      </c>
      <c r="C38" s="58">
        <v>21357</v>
      </c>
      <c r="D38" s="36" t="s">
        <v>77</v>
      </c>
      <c r="E38" s="11">
        <v>700</v>
      </c>
      <c r="F38" s="11">
        <v>70005</v>
      </c>
      <c r="G38" s="11" t="s">
        <v>27</v>
      </c>
      <c r="H38" s="13">
        <v>12000</v>
      </c>
      <c r="I38" s="15">
        <v>12000</v>
      </c>
    </row>
    <row r="39" spans="1:10" ht="24.75" customHeight="1">
      <c r="A39" s="50"/>
      <c r="B39" s="53"/>
      <c r="C39" s="59"/>
      <c r="D39" s="26" t="s">
        <v>78</v>
      </c>
      <c r="E39" s="14">
        <v>921</v>
      </c>
      <c r="F39" s="14">
        <v>92120</v>
      </c>
      <c r="G39" s="14" t="s">
        <v>27</v>
      </c>
      <c r="H39" s="18">
        <v>9357</v>
      </c>
      <c r="I39" s="15">
        <v>9357</v>
      </c>
    </row>
    <row r="40" spans="1:10" ht="24.75" customHeight="1">
      <c r="A40" s="48">
        <v>17</v>
      </c>
      <c r="B40" s="51" t="s">
        <v>21</v>
      </c>
      <c r="C40" s="58">
        <v>18800</v>
      </c>
      <c r="D40" s="36" t="s">
        <v>46</v>
      </c>
      <c r="E40" s="20" t="s">
        <v>29</v>
      </c>
      <c r="F40" s="20" t="s">
        <v>30</v>
      </c>
      <c r="G40" s="14" t="s">
        <v>27</v>
      </c>
      <c r="H40" s="15">
        <v>1000</v>
      </c>
      <c r="I40" s="15">
        <v>1000</v>
      </c>
    </row>
    <row r="41" spans="1:10" ht="25.5" customHeight="1">
      <c r="A41" s="49"/>
      <c r="B41" s="52"/>
      <c r="C41" s="60"/>
      <c r="D41" s="42" t="s">
        <v>61</v>
      </c>
      <c r="E41" s="14">
        <v>900</v>
      </c>
      <c r="F41" s="14">
        <v>90015</v>
      </c>
      <c r="G41" s="14" t="s">
        <v>28</v>
      </c>
      <c r="H41" s="15">
        <v>17800</v>
      </c>
      <c r="I41" s="15">
        <v>17800</v>
      </c>
    </row>
    <row r="42" spans="1:10" ht="26.25" customHeight="1">
      <c r="A42" s="48">
        <v>18</v>
      </c>
      <c r="B42" s="51" t="s">
        <v>23</v>
      </c>
      <c r="C42" s="58">
        <v>29644</v>
      </c>
      <c r="D42" s="43" t="s">
        <v>68</v>
      </c>
      <c r="E42" s="11">
        <v>754</v>
      </c>
      <c r="F42" s="11">
        <v>75412</v>
      </c>
      <c r="G42" s="14" t="s">
        <v>31</v>
      </c>
      <c r="H42" s="13">
        <v>2500</v>
      </c>
      <c r="I42" s="15">
        <v>2480</v>
      </c>
    </row>
    <row r="43" spans="1:10" ht="24" customHeight="1">
      <c r="A43" s="49"/>
      <c r="B43" s="52"/>
      <c r="C43" s="60"/>
      <c r="D43" s="44" t="s">
        <v>73</v>
      </c>
      <c r="E43" s="11">
        <v>700</v>
      </c>
      <c r="F43" s="11">
        <v>70095</v>
      </c>
      <c r="G43" s="27" t="s">
        <v>27</v>
      </c>
      <c r="H43" s="13">
        <v>1000</v>
      </c>
      <c r="I43" s="15">
        <v>1000</v>
      </c>
    </row>
    <row r="44" spans="1:10" ht="26.25" customHeight="1">
      <c r="A44" s="50"/>
      <c r="B44" s="53"/>
      <c r="C44" s="59"/>
      <c r="D44" s="46" t="s">
        <v>72</v>
      </c>
      <c r="E44" s="11">
        <v>900</v>
      </c>
      <c r="F44" s="11">
        <v>90015</v>
      </c>
      <c r="G44" s="27" t="s">
        <v>28</v>
      </c>
      <c r="H44" s="13">
        <v>26144</v>
      </c>
      <c r="I44" s="15">
        <v>26144</v>
      </c>
    </row>
    <row r="45" spans="1:10" ht="26.25" customHeight="1">
      <c r="A45" s="48">
        <v>19</v>
      </c>
      <c r="B45" s="51" t="s">
        <v>22</v>
      </c>
      <c r="C45" s="58">
        <v>45082</v>
      </c>
      <c r="D45" s="43" t="s">
        <v>63</v>
      </c>
      <c r="E45" s="11">
        <v>754</v>
      </c>
      <c r="F45" s="11">
        <v>75412</v>
      </c>
      <c r="G45" s="27" t="s">
        <v>27</v>
      </c>
      <c r="H45" s="13">
        <v>6000</v>
      </c>
      <c r="I45" s="15">
        <v>6000</v>
      </c>
    </row>
    <row r="46" spans="1:10" ht="26.25" customHeight="1">
      <c r="A46" s="49"/>
      <c r="B46" s="52"/>
      <c r="C46" s="60"/>
      <c r="D46" s="43" t="s">
        <v>64</v>
      </c>
      <c r="E46" s="11">
        <v>754</v>
      </c>
      <c r="F46" s="11">
        <v>75412</v>
      </c>
      <c r="G46" s="27" t="s">
        <v>27</v>
      </c>
      <c r="H46" s="13">
        <v>2375</v>
      </c>
      <c r="I46" s="15">
        <v>2256</v>
      </c>
    </row>
    <row r="47" spans="1:10" ht="26.25" customHeight="1">
      <c r="A47" s="49"/>
      <c r="B47" s="52"/>
      <c r="C47" s="60"/>
      <c r="D47" s="42" t="s">
        <v>65</v>
      </c>
      <c r="E47" s="11">
        <v>600</v>
      </c>
      <c r="F47" s="11">
        <v>60017</v>
      </c>
      <c r="G47" s="27" t="s">
        <v>28</v>
      </c>
      <c r="H47" s="13">
        <v>18107</v>
      </c>
      <c r="I47" s="15">
        <v>18107</v>
      </c>
    </row>
    <row r="48" spans="1:10" ht="24.75" customHeight="1">
      <c r="A48" s="50"/>
      <c r="B48" s="53"/>
      <c r="C48" s="59"/>
      <c r="D48" s="38" t="s">
        <v>62</v>
      </c>
      <c r="E48" s="20" t="s">
        <v>51</v>
      </c>
      <c r="F48" s="20" t="s">
        <v>52</v>
      </c>
      <c r="G48" s="27" t="s">
        <v>27</v>
      </c>
      <c r="H48" s="18">
        <v>18600</v>
      </c>
      <c r="I48" s="15">
        <v>18600</v>
      </c>
      <c r="J48" s="6"/>
    </row>
    <row r="49" spans="1:9">
      <c r="A49" s="21"/>
      <c r="B49" s="22" t="s">
        <v>24</v>
      </c>
      <c r="C49" s="25">
        <f>SUM(C5:C46)</f>
        <v>621675</v>
      </c>
      <c r="D49" s="38"/>
      <c r="E49" s="23"/>
      <c r="F49" s="23"/>
      <c r="G49" s="23"/>
      <c r="H49" s="24">
        <f>SUM(H5:H48)</f>
        <v>621675</v>
      </c>
      <c r="I49" s="24">
        <f>SUM(I5:I48)</f>
        <v>618835.19999999995</v>
      </c>
    </row>
    <row r="51" spans="1:9">
      <c r="H51" s="6"/>
    </row>
    <row r="52" spans="1:9">
      <c r="C52" s="6">
        <f>SUM(C5:C46)</f>
        <v>621675</v>
      </c>
      <c r="H52" s="6">
        <f>SUM(H5:H48)</f>
        <v>621675</v>
      </c>
    </row>
  </sheetData>
  <mergeCells count="48">
    <mergeCell ref="G1:I1"/>
    <mergeCell ref="B2:H2"/>
    <mergeCell ref="A45:A48"/>
    <mergeCell ref="B45:B48"/>
    <mergeCell ref="C45:C48"/>
    <mergeCell ref="A34:A35"/>
    <mergeCell ref="B34:B35"/>
    <mergeCell ref="C34:C35"/>
    <mergeCell ref="A42:A44"/>
    <mergeCell ref="B42:B44"/>
    <mergeCell ref="C42:C44"/>
    <mergeCell ref="C40:C41"/>
    <mergeCell ref="A40:A41"/>
    <mergeCell ref="B40:B41"/>
    <mergeCell ref="A36:A37"/>
    <mergeCell ref="B36:B37"/>
    <mergeCell ref="C36:C37"/>
    <mergeCell ref="A38:A39"/>
    <mergeCell ref="B38:B39"/>
    <mergeCell ref="C38:C39"/>
    <mergeCell ref="F11:F12"/>
    <mergeCell ref="G11:G12"/>
    <mergeCell ref="H11:H12"/>
    <mergeCell ref="C11:C12"/>
    <mergeCell ref="D11:D12"/>
    <mergeCell ref="E11:E12"/>
    <mergeCell ref="C30:C33"/>
    <mergeCell ref="C26:C27"/>
    <mergeCell ref="A5:A10"/>
    <mergeCell ref="B5:B10"/>
    <mergeCell ref="C5:C10"/>
    <mergeCell ref="C24:C25"/>
    <mergeCell ref="A11:A12"/>
    <mergeCell ref="B11:B12"/>
    <mergeCell ref="A14:A15"/>
    <mergeCell ref="B14:B15"/>
    <mergeCell ref="A21:A23"/>
    <mergeCell ref="B21:B23"/>
    <mergeCell ref="C21:C23"/>
    <mergeCell ref="A17:A18"/>
    <mergeCell ref="B17:B18"/>
    <mergeCell ref="C17:C18"/>
    <mergeCell ref="A30:A33"/>
    <mergeCell ref="B30:B33"/>
    <mergeCell ref="A26:A27"/>
    <mergeCell ref="B26:B27"/>
    <mergeCell ref="A24:A25"/>
    <mergeCell ref="B24:B25"/>
  </mergeCells>
  <phoneticPr fontId="4" type="noConversion"/>
  <conditionalFormatting sqref="D9:D10 D28">
    <cfRule type="expression" dxfId="35" priority="139">
      <formula>AND($I9="Zakończone")</formula>
    </cfRule>
    <cfRule type="expression" dxfId="34" priority="140">
      <formula>AND($I9="Realizacja prac")</formula>
    </cfRule>
    <cfRule type="expression" dxfId="33" priority="141">
      <formula>AND($I9="Przetarg")</formula>
    </cfRule>
    <cfRule type="expression" dxfId="32" priority="142">
      <formula>AND($I9="Opracowanie projektu")</formula>
    </cfRule>
    <cfRule type="expression" dxfId="31" priority="143">
      <formula>AND($I9="Zapytanie ofertowe")</formula>
    </cfRule>
    <cfRule type="expression" dxfId="30" priority="144">
      <formula>AND($I9="Do realizacji")</formula>
    </cfRule>
  </conditionalFormatting>
  <conditionalFormatting sqref="D13">
    <cfRule type="expression" dxfId="29" priority="133">
      <formula>AND($I13="Zakończone")</formula>
    </cfRule>
    <cfRule type="expression" dxfId="28" priority="134">
      <formula>AND($I13="Realizacja prac")</formula>
    </cfRule>
    <cfRule type="expression" dxfId="27" priority="135">
      <formula>AND($I13="Przetarg")</formula>
    </cfRule>
    <cfRule type="expression" dxfId="26" priority="136">
      <formula>AND($I13="Opracowanie projektu")</formula>
    </cfRule>
    <cfRule type="expression" dxfId="25" priority="137">
      <formula>AND($I13="Zapytanie ofertowe")</formula>
    </cfRule>
    <cfRule type="expression" dxfId="24" priority="138">
      <formula>AND($I13="Do realizacji")</formula>
    </cfRule>
  </conditionalFormatting>
  <conditionalFormatting sqref="D16:D20 D24">
    <cfRule type="expression" dxfId="23" priority="97">
      <formula>AND($K16="Zakończone")</formula>
    </cfRule>
    <cfRule type="expression" dxfId="22" priority="98">
      <formula>AND($K16="Realizacja prac")</formula>
    </cfRule>
    <cfRule type="expression" dxfId="21" priority="99">
      <formula>AND($K16="Przetarg")</formula>
    </cfRule>
    <cfRule type="expression" dxfId="20" priority="100">
      <formula>AND($K16="Opracowanie projektu")</formula>
    </cfRule>
    <cfRule type="expression" dxfId="19" priority="101">
      <formula>AND($K16="Zapytanie ofertowe")</formula>
    </cfRule>
    <cfRule type="expression" dxfId="18" priority="102">
      <formula>AND($K16="Do realizacji")</formula>
    </cfRule>
  </conditionalFormatting>
  <conditionalFormatting sqref="D25:D26">
    <cfRule type="expression" dxfId="17" priority="79">
      <formula>AND($I25="Zakończone")</formula>
    </cfRule>
    <cfRule type="expression" dxfId="16" priority="80">
      <formula>AND($I25="Realizacja prac")</formula>
    </cfRule>
    <cfRule type="expression" dxfId="15" priority="81">
      <formula>AND($I25="Przetarg")</formula>
    </cfRule>
    <cfRule type="expression" dxfId="14" priority="82">
      <formula>AND($I25="Opracowanie projektu")</formula>
    </cfRule>
    <cfRule type="expression" dxfId="13" priority="83">
      <formula>AND($I25="Zapytanie ofertowe")</formula>
    </cfRule>
    <cfRule type="expression" dxfId="12" priority="84">
      <formula>AND($I25="Do realizacji")</formula>
    </cfRule>
  </conditionalFormatting>
  <conditionalFormatting sqref="D29:D32">
    <cfRule type="expression" dxfId="11" priority="55">
      <formula>AND(#REF!="Zakończone")</formula>
    </cfRule>
    <cfRule type="expression" dxfId="10" priority="56">
      <formula>AND(#REF!="Realizacja prac")</formula>
    </cfRule>
    <cfRule type="expression" dxfId="9" priority="57">
      <formula>AND(#REF!="Przetarg")</formula>
    </cfRule>
    <cfRule type="expression" dxfId="8" priority="58">
      <formula>AND(#REF!="Opracowanie projektu")</formula>
    </cfRule>
    <cfRule type="expression" dxfId="7" priority="59">
      <formula>AND(#REF!="Zapytanie ofertowe")</formula>
    </cfRule>
    <cfRule type="expression" dxfId="6" priority="60">
      <formula>AND(#REF!="Do realizacji")</formula>
    </cfRule>
  </conditionalFormatting>
  <conditionalFormatting sqref="D33:D40">
    <cfRule type="expression" dxfId="5" priority="1">
      <formula>AND($K33="Zakończone")</formula>
    </cfRule>
    <cfRule type="expression" dxfId="4" priority="2">
      <formula>AND($K33="Realizacja prac")</formula>
    </cfRule>
    <cfRule type="expression" dxfId="3" priority="3">
      <formula>AND($K33="Przetarg")</formula>
    </cfRule>
    <cfRule type="expression" dxfId="2" priority="4">
      <formula>AND($K33="Opracowanie projektu")</formula>
    </cfRule>
    <cfRule type="expression" dxfId="1" priority="5">
      <formula>AND($K33="Zapytanie ofertowe")</formula>
    </cfRule>
    <cfRule type="expression" dxfId="0" priority="6">
      <formula>AND($K33="Do realizacji")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Baszczewska</dc:creator>
  <cp:lastModifiedBy>Przemysław Saładyga</cp:lastModifiedBy>
  <cp:lastPrinted>2025-10-01T06:07:19Z</cp:lastPrinted>
  <dcterms:created xsi:type="dcterms:W3CDTF">2016-10-19T10:01:36Z</dcterms:created>
  <dcterms:modified xsi:type="dcterms:W3CDTF">2026-03-02T11:24:09Z</dcterms:modified>
</cp:coreProperties>
</file>